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DieseArbeitsmappe" autoCompressPictures="0"/>
  <mc:AlternateContent xmlns:mc="http://schemas.openxmlformats.org/markup-compatibility/2006">
    <mc:Choice Requires="x15">
      <x15ac:absPath xmlns:x15ac="http://schemas.microsoft.com/office/spreadsheetml/2010/11/ac" url="C:\Users\Vlado\Documents\Dokumenti\HUUP\HUUP-CERT\CERTIFICATION MANAGER\CCT certifikati\CCT dokumenti\za Web\"/>
    </mc:Choice>
  </mc:AlternateContent>
  <bookViews>
    <workbookView xWindow="0" yWindow="0" windowWidth="23040" windowHeight="8496" tabRatio="857"/>
  </bookViews>
  <sheets>
    <sheet name="Candidate Scores" sheetId="22" r:id="rId1"/>
    <sheet name="Change Control" sheetId="2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9" i="22" l="1"/>
  <c r="C65" i="22" s="1"/>
  <c r="C52" i="22"/>
  <c r="C20" i="22"/>
  <c r="C66" i="22" s="1"/>
  <c r="C53" i="22"/>
  <c r="C30" i="22"/>
  <c r="C41" i="22"/>
  <c r="C31" i="22"/>
  <c r="C42" i="22"/>
  <c r="C18" i="22"/>
  <c r="C64" i="22" s="1"/>
  <c r="C51" i="22"/>
  <c r="C17" i="22"/>
  <c r="C57" i="22" s="1"/>
  <c r="C50" i="22"/>
  <c r="C29" i="22"/>
  <c r="C40" i="22"/>
  <c r="C28" i="22"/>
  <c r="C39" i="22"/>
  <c r="C104" i="22"/>
  <c r="C105" i="22" s="1"/>
  <c r="C63" i="22" l="1"/>
  <c r="C59" i="22"/>
  <c r="C67" i="22"/>
  <c r="C60" i="22"/>
  <c r="C58" i="22"/>
  <c r="C61" i="22" l="1"/>
</calcChain>
</file>

<file path=xl/sharedStrings.xml><?xml version="1.0" encoding="utf-8"?>
<sst xmlns="http://schemas.openxmlformats.org/spreadsheetml/2006/main" count="83" uniqueCount="61">
  <si>
    <t>Version</t>
  </si>
  <si>
    <t>Self-Assessment</t>
  </si>
  <si>
    <t>Level:</t>
  </si>
  <si>
    <t>Note: Self-Assessment scores are for information only</t>
  </si>
  <si>
    <t xml:space="preserve">  Notes, comments, evidence (optional; for candidate use)</t>
  </si>
  <si>
    <t xml:space="preserve">Number of weaknesses </t>
  </si>
  <si>
    <t>Candidate Scores</t>
  </si>
  <si>
    <t>Role:</t>
  </si>
  <si>
    <t>Date</t>
  </si>
  <si>
    <t>Candidate Name</t>
  </si>
  <si>
    <t xml:space="preserve">3.1. Professional networking </t>
  </si>
  <si>
    <t xml:space="preserve">3.2. Client insight </t>
  </si>
  <si>
    <t xml:space="preserve">3.3 Ethical, legal and professional standards </t>
  </si>
  <si>
    <t xml:space="preserve">3.4. Communication </t>
  </si>
  <si>
    <t xml:space="preserve">3.5. Uncertainty management </t>
  </si>
  <si>
    <t xml:space="preserve">3.6. Self-improvement </t>
  </si>
  <si>
    <t xml:space="preserve">3.7. Change support </t>
  </si>
  <si>
    <t xml:space="preserve">3.8. Expectations management </t>
  </si>
  <si>
    <t xml:space="preserve">3.9. Outcomes </t>
  </si>
  <si>
    <t>Common Competence Elements</t>
  </si>
  <si>
    <t xml:space="preserve">4.1. Assignment design </t>
  </si>
  <si>
    <t xml:space="preserve">4.2. Guidance </t>
  </si>
  <si>
    <t xml:space="preserve">4.3. Consultancy methods </t>
  </si>
  <si>
    <t xml:space="preserve">4.4. Benefits evaluation </t>
  </si>
  <si>
    <t xml:space="preserve">4.5. Innovation </t>
  </si>
  <si>
    <t xml:space="preserve">5.1. Coaching environment </t>
  </si>
  <si>
    <t xml:space="preserve">5.2. Facilitation </t>
  </si>
  <si>
    <t xml:space="preserve">5.3. Coaching models and interventions </t>
  </si>
  <si>
    <t xml:space="preserve">5.4. Insights and learning </t>
  </si>
  <si>
    <t xml:space="preserve">5.5. Coaching evaluation </t>
  </si>
  <si>
    <t xml:space="preserve">6.1. Training context </t>
  </si>
  <si>
    <t xml:space="preserve">6.2. Transfer </t>
  </si>
  <si>
    <t xml:space="preserve">6.3. Training design </t>
  </si>
  <si>
    <t xml:space="preserve">6.4. Classroom engagement </t>
  </si>
  <si>
    <t xml:space="preserve">6.5. Training evaluation </t>
  </si>
  <si>
    <t xml:space="preserve">Specific competences for consulting </t>
  </si>
  <si>
    <t xml:space="preserve">Specific competences for coaching </t>
  </si>
  <si>
    <t xml:space="preserve">Specific competences for training </t>
  </si>
  <si>
    <t xml:space="preserve">Number of strenghts </t>
  </si>
  <si>
    <t>To be filled by all CC and T candidates</t>
  </si>
  <si>
    <t>To be filled by CC candidates</t>
  </si>
  <si>
    <t>To be filled by T candidates</t>
  </si>
  <si>
    <t>29.9.19</t>
  </si>
  <si>
    <t>Tab / Topic</t>
  </si>
  <si>
    <t>Changes</t>
  </si>
  <si>
    <t>Reviewed</t>
  </si>
  <si>
    <t>1.0</t>
  </si>
  <si>
    <t>Version released to CBs for Candidates</t>
  </si>
  <si>
    <t>Candidate Statement</t>
  </si>
  <si>
    <t>Skills &amp; Abilities (1-3)</t>
  </si>
  <si>
    <t>Not addressed yet</t>
  </si>
  <si>
    <t>I can provide clear and convincing evidence of my skills and abilities about this competence element on the respective level.</t>
  </si>
  <si>
    <t>Summary Counts for Consultants &amp; Coaches</t>
  </si>
  <si>
    <t>Summary Counts for Trainers</t>
  </si>
  <si>
    <t xml:space="preserve">Number of moderate </t>
  </si>
  <si>
    <t xml:space="preserve">Competence rate </t>
  </si>
  <si>
    <t>out of  14 Ces</t>
  </si>
  <si>
    <t>out of 19 Ces</t>
  </si>
  <si>
    <t>For each column required for your level and role, identify the competence elements where you are the strongest. Enter a "3" in those cells. 
Enter a "2" in those cells where you have moderate skills and abilities.
Enter a "1" in those cells where you are weakest.
Leave those cells empty, where you did not address the competence yet.</t>
  </si>
  <si>
    <t>Trainer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</si>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</sst>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3"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u/>
      <sz val="10"/>
      <color theme="10"/>
      <name val="Calibri"/>
      <family val="2"/>
    </font>
    <font>
      <u/>
      <sz val="10"/>
      <color theme="11"/>
      <name val="Calibri"/>
      <family val="2"/>
    </font>
    <font>
      <sz val="12"/>
      <color theme="1"/>
      <name val="Cambria"/>
      <family val="2"/>
      <scheme val="minor"/>
    </font>
    <font>
      <sz val="10"/>
      <color theme="1"/>
      <name val="Cambria"/>
      <family val="1"/>
      <scheme val="minor"/>
    </font>
    <font>
      <b/>
      <sz val="9"/>
      <color theme="1"/>
      <name val="Calibri"/>
      <family val="2"/>
      <scheme val="major"/>
    </font>
    <font>
      <u/>
      <sz val="12"/>
      <color theme="10"/>
      <name val="Cambria"/>
      <family val="2"/>
      <scheme val="minor"/>
    </font>
    <font>
      <b/>
      <sz val="10"/>
      <color theme="1"/>
      <name val="Calibri"/>
      <family val="2"/>
      <scheme val="major"/>
    </font>
    <font>
      <sz val="10"/>
      <name val="Verdana"/>
      <family val="2"/>
    </font>
    <font>
      <sz val="10"/>
      <color theme="2"/>
      <name val="Cambria"/>
      <family val="1"/>
      <scheme val="minor"/>
    </font>
    <font>
      <b/>
      <sz val="10"/>
      <color theme="1"/>
      <name val="Cambria"/>
      <family val="1"/>
      <scheme val="minor"/>
    </font>
    <font>
      <sz val="11"/>
      <color theme="2"/>
      <name val="Arial"/>
      <family val="2"/>
    </font>
    <font>
      <sz val="10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8"/>
      <name val="Calibri"/>
      <family val="2"/>
    </font>
    <font>
      <sz val="9"/>
      <color theme="1"/>
      <name val="Cambria"/>
      <family val="1"/>
      <scheme val="minor"/>
    </font>
    <font>
      <sz val="9"/>
      <color theme="1"/>
      <name val="Calibri"/>
      <family val="2"/>
      <scheme val="major"/>
    </font>
    <font>
      <b/>
      <sz val="16"/>
      <name val="Cambria"/>
      <family val="1"/>
      <scheme val="minor"/>
    </font>
    <font>
      <b/>
      <i/>
      <sz val="14"/>
      <color theme="3"/>
      <name val="Cambria"/>
      <family val="1"/>
      <scheme val="minor"/>
    </font>
    <font>
      <b/>
      <sz val="11"/>
      <color theme="1"/>
      <name val="Cambria"/>
      <family val="1"/>
      <scheme val="minor"/>
    </font>
    <font>
      <b/>
      <sz val="10"/>
      <color theme="1"/>
      <name val="Arial"/>
      <family val="2"/>
    </font>
    <font>
      <u/>
      <sz val="12"/>
      <color indexed="12"/>
      <name val="Palatino"/>
      <family val="1"/>
    </font>
    <font>
      <sz val="12"/>
      <name val="Palatino"/>
      <family val="1"/>
    </font>
    <font>
      <sz val="10"/>
      <name val="Cambria"/>
      <family val="1"/>
      <scheme val="minor"/>
    </font>
    <font>
      <sz val="11"/>
      <color theme="0"/>
      <name val="Arial"/>
      <family val="2"/>
    </font>
    <font>
      <sz val="10"/>
      <color theme="0"/>
      <name val="Cambria"/>
      <family val="1"/>
      <scheme val="minor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72">
    <xf numFmtId="0" fontId="0" fillId="0" borderId="0"/>
    <xf numFmtId="0" fontId="21" fillId="0" borderId="0">
      <alignment horizontal="left" vertical="center"/>
    </xf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0" fillId="0" borderId="0">
      <alignment horizontal="center" vertical="center" wrapText="1"/>
    </xf>
    <xf numFmtId="0" fontId="5" fillId="0" borderId="0">
      <alignment vertical="center"/>
    </xf>
    <xf numFmtId="0" fontId="6" fillId="0" borderId="0">
      <alignment vertical="center"/>
    </xf>
    <xf numFmtId="0" fontId="4" fillId="0" borderId="0">
      <alignment horizontal="justify" vertical="center"/>
    </xf>
    <xf numFmtId="0" fontId="11" fillId="0" borderId="0">
      <alignment horizontal="center" vertical="center" wrapText="1"/>
    </xf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12" fillId="0" borderId="0" applyNumberFormat="0" applyFill="0" applyBorder="0" applyAlignment="0" applyProtection="0"/>
    <xf numFmtId="0" fontId="14" fillId="0" borderId="0"/>
    <xf numFmtId="0" fontId="2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2" fillId="0" borderId="1">
      <alignment horizontal="left" vertical="center" wrapText="1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>
      <alignment horizontal="left" vertical="center"/>
    </xf>
    <xf numFmtId="0" fontId="26" fillId="0" borderId="0">
      <alignment horizontal="center"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28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88">
    <xf numFmtId="0" fontId="0" fillId="0" borderId="0" xfId="0"/>
    <xf numFmtId="0" fontId="21" fillId="0" borderId="0" xfId="1">
      <alignment horizontal="left" vertical="center"/>
    </xf>
    <xf numFmtId="0" fontId="10" fillId="0" borderId="0" xfId="19" applyFont="1" applyBorder="1" applyAlignment="1" applyProtection="1">
      <alignment vertical="center"/>
    </xf>
    <xf numFmtId="0" fontId="10" fillId="0" borderId="0" xfId="19" applyFont="1" applyAlignment="1" applyProtection="1">
      <alignment vertical="center"/>
    </xf>
    <xf numFmtId="0" fontId="11" fillId="0" borderId="0" xfId="19" applyFont="1" applyAlignment="1" applyProtection="1">
      <alignment vertical="center"/>
    </xf>
    <xf numFmtId="0" fontId="10" fillId="0" borderId="0" xfId="19" applyFont="1" applyAlignment="1" applyProtection="1">
      <alignment horizontal="center" vertical="center"/>
    </xf>
    <xf numFmtId="0" fontId="16" fillId="0" borderId="0" xfId="19" applyFont="1" applyAlignment="1" applyProtection="1">
      <alignment vertical="center"/>
    </xf>
    <xf numFmtId="0" fontId="10" fillId="0" borderId="0" xfId="19" applyFont="1" applyAlignment="1" applyProtection="1">
      <alignment horizontal="left" vertical="center"/>
    </xf>
    <xf numFmtId="0" fontId="10" fillId="0" borderId="0" xfId="19" applyFont="1" applyFill="1" applyAlignment="1" applyProtection="1">
      <alignment vertical="center"/>
    </xf>
    <xf numFmtId="0" fontId="21" fillId="0" borderId="0" xfId="1" applyFill="1" applyProtection="1">
      <alignment horizontal="left" vertical="center"/>
    </xf>
    <xf numFmtId="0" fontId="17" fillId="0" borderId="0" xfId="1" applyFont="1" applyFill="1" applyBorder="1" applyProtection="1">
      <alignment horizontal="left" vertical="center"/>
    </xf>
    <xf numFmtId="0" fontId="21" fillId="0" borderId="0" xfId="1" applyAlignment="1">
      <alignment horizontal="center" vertical="center"/>
    </xf>
    <xf numFmtId="164" fontId="18" fillId="0" borderId="0" xfId="19" applyNumberFormat="1" applyFont="1" applyAlignment="1">
      <alignment horizontal="center" vertical="center"/>
    </xf>
    <xf numFmtId="49" fontId="18" fillId="0" borderId="0" xfId="19" applyNumberFormat="1" applyFont="1" applyAlignment="1">
      <alignment horizontal="center" vertical="center"/>
    </xf>
    <xf numFmtId="0" fontId="10" fillId="0" borderId="0" xfId="19" applyFont="1" applyAlignment="1">
      <alignment horizontal="left" vertical="center" wrapText="1" indent="1"/>
    </xf>
    <xf numFmtId="164" fontId="18" fillId="0" borderId="0" xfId="19" applyNumberFormat="1" applyFont="1" applyAlignment="1">
      <alignment horizontal="left" vertical="center" indent="1"/>
    </xf>
    <xf numFmtId="49" fontId="18" fillId="0" borderId="0" xfId="19" applyNumberFormat="1" applyFont="1" applyAlignment="1">
      <alignment horizontal="left" vertical="center" indent="1"/>
    </xf>
    <xf numFmtId="0" fontId="9" fillId="0" borderId="0" xfId="19" applyAlignment="1">
      <alignment horizontal="left" vertical="center" wrapText="1" indent="1"/>
    </xf>
    <xf numFmtId="164" fontId="19" fillId="0" borderId="0" xfId="19" applyNumberFormat="1" applyFont="1" applyAlignment="1">
      <alignment horizontal="left" vertical="center" indent="1"/>
    </xf>
    <xf numFmtId="49" fontId="19" fillId="0" borderId="0" xfId="19" applyNumberFormat="1" applyFont="1" applyAlignment="1">
      <alignment horizontal="center" vertical="center"/>
    </xf>
    <xf numFmtId="0" fontId="19" fillId="0" borderId="0" xfId="19" applyFont="1" applyAlignment="1">
      <alignment horizontal="center" vertical="center"/>
    </xf>
    <xf numFmtId="0" fontId="9" fillId="0" borderId="0" xfId="19" applyAlignment="1">
      <alignment horizontal="left" vertical="center" indent="1"/>
    </xf>
    <xf numFmtId="164" fontId="9" fillId="0" borderId="0" xfId="19" applyNumberFormat="1" applyAlignment="1">
      <alignment horizontal="left" vertical="center" indent="1"/>
    </xf>
    <xf numFmtId="49" fontId="9" fillId="0" borderId="0" xfId="19" applyNumberFormat="1" applyAlignment="1">
      <alignment horizontal="center"/>
    </xf>
    <xf numFmtId="0" fontId="9" fillId="0" borderId="0" xfId="19" applyAlignment="1">
      <alignment horizontal="center"/>
    </xf>
    <xf numFmtId="0" fontId="9" fillId="0" borderId="0" xfId="19" applyAlignment="1">
      <alignment horizontal="left" indent="1"/>
    </xf>
    <xf numFmtId="0" fontId="23" fillId="0" borderId="0" xfId="5" applyFont="1">
      <alignment vertical="center"/>
    </xf>
    <xf numFmtId="0" fontId="24" fillId="0" borderId="0" xfId="6" applyFont="1">
      <alignment vertical="center"/>
    </xf>
    <xf numFmtId="0" fontId="25" fillId="0" borderId="0" xfId="8" applyFont="1" applyAlignment="1">
      <alignment horizontal="left" vertical="center" wrapText="1"/>
    </xf>
    <xf numFmtId="0" fontId="10" fillId="0" borderId="4" xfId="1" applyFont="1" applyBorder="1">
      <alignment horizontal="left" vertical="center"/>
    </xf>
    <xf numFmtId="0" fontId="15" fillId="3" borderId="1" xfId="1" applyFont="1" applyFill="1" applyBorder="1" applyAlignment="1" applyProtection="1">
      <alignment horizontal="center" vertical="center"/>
      <protection locked="0"/>
    </xf>
    <xf numFmtId="0" fontId="16" fillId="0" borderId="0" xfId="8" applyFont="1" applyAlignment="1">
      <alignment horizontal="right" vertical="center"/>
    </xf>
    <xf numFmtId="1" fontId="10" fillId="0" borderId="0" xfId="1" applyNumberFormat="1" applyFont="1" applyAlignment="1">
      <alignment horizontal="center" vertical="center"/>
    </xf>
    <xf numFmtId="0" fontId="16" fillId="0" borderId="0" xfId="8" applyFont="1" applyAlignment="1">
      <alignment horizontal="center" vertical="center"/>
    </xf>
    <xf numFmtId="0" fontId="10" fillId="0" borderId="0" xfId="1" applyFont="1">
      <alignment horizontal="left" vertical="center"/>
    </xf>
    <xf numFmtId="0" fontId="11" fillId="2" borderId="5" xfId="8" applyFont="1" applyFill="1" applyBorder="1" applyAlignment="1">
      <alignment horizontal="center" vertical="center" wrapText="1"/>
    </xf>
    <xf numFmtId="164" fontId="18" fillId="0" borderId="1" xfId="19" applyNumberFormat="1" applyFont="1" applyBorder="1" applyAlignment="1">
      <alignment horizontal="center" vertical="center"/>
    </xf>
    <xf numFmtId="49" fontId="18" fillId="0" borderId="1" xfId="19" applyNumberFormat="1" applyFont="1" applyBorder="1" applyAlignment="1">
      <alignment horizontal="center" vertical="center"/>
    </xf>
    <xf numFmtId="0" fontId="10" fillId="0" borderId="1" xfId="19" applyFont="1" applyBorder="1" applyAlignment="1">
      <alignment horizontal="left" vertical="center" wrapText="1" indent="1"/>
    </xf>
    <xf numFmtId="0" fontId="17" fillId="3" borderId="2" xfId="1" applyFont="1" applyFill="1" applyBorder="1" applyProtection="1">
      <alignment horizontal="left" vertical="center"/>
      <protection locked="0"/>
    </xf>
    <xf numFmtId="0" fontId="17" fillId="3" borderId="3" xfId="1" applyFont="1" applyFill="1" applyBorder="1" applyProtection="1">
      <alignment horizontal="left" vertical="center"/>
      <protection locked="0"/>
    </xf>
    <xf numFmtId="0" fontId="17" fillId="3" borderId="4" xfId="1" applyFont="1" applyFill="1" applyBorder="1" applyProtection="1">
      <alignment horizontal="left" vertical="center"/>
      <protection locked="0"/>
    </xf>
    <xf numFmtId="0" fontId="13" fillId="2" borderId="4" xfId="8" applyFont="1" applyFill="1" applyBorder="1" applyAlignment="1">
      <alignment horizontal="center" vertical="center" wrapText="1"/>
    </xf>
    <xf numFmtId="0" fontId="11" fillId="0" borderId="0" xfId="8" applyAlignment="1">
      <alignment horizontal="center" vertical="center"/>
    </xf>
    <xf numFmtId="0" fontId="11" fillId="0" borderId="0" xfId="8" applyAlignment="1">
      <alignment horizontal="left" vertical="center" wrapText="1"/>
    </xf>
    <xf numFmtId="0" fontId="17" fillId="3" borderId="2" xfId="1" applyFont="1" applyFill="1" applyBorder="1" applyProtection="1">
      <alignment horizontal="left" vertical="center"/>
      <protection locked="0"/>
    </xf>
    <xf numFmtId="0" fontId="17" fillId="3" borderId="3" xfId="1" applyFont="1" applyFill="1" applyBorder="1" applyProtection="1">
      <alignment horizontal="left" vertical="center"/>
      <protection locked="0"/>
    </xf>
    <xf numFmtId="0" fontId="17" fillId="3" borderId="4" xfId="1" applyFont="1" applyFill="1" applyBorder="1" applyProtection="1">
      <alignment horizontal="left" vertical="center"/>
      <protection locked="0"/>
    </xf>
    <xf numFmtId="0" fontId="17" fillId="3" borderId="7" xfId="1" applyFont="1" applyFill="1" applyBorder="1" applyProtection="1">
      <alignment horizontal="left" vertical="center"/>
      <protection locked="0"/>
    </xf>
    <xf numFmtId="0" fontId="17" fillId="3" borderId="8" xfId="1" applyFont="1" applyFill="1" applyBorder="1" applyProtection="1">
      <alignment horizontal="left" vertical="center"/>
      <protection locked="0"/>
    </xf>
    <xf numFmtId="164" fontId="13" fillId="2" borderId="1" xfId="19" applyNumberFormat="1" applyFont="1" applyFill="1" applyBorder="1" applyAlignment="1">
      <alignment horizontal="center" vertical="center"/>
    </xf>
    <xf numFmtId="49" fontId="13" fillId="2" borderId="1" xfId="19" applyNumberFormat="1" applyFont="1" applyFill="1" applyBorder="1" applyAlignment="1">
      <alignment horizontal="center" vertical="center"/>
    </xf>
    <xf numFmtId="0" fontId="13" fillId="2" borderId="1" xfId="19" applyFont="1" applyFill="1" applyBorder="1" applyAlignment="1">
      <alignment horizontal="center" vertical="center"/>
    </xf>
    <xf numFmtId="0" fontId="13" fillId="2" borderId="1" xfId="19" applyFont="1" applyFill="1" applyBorder="1" applyAlignment="1">
      <alignment horizontal="left" vertical="center" indent="1"/>
    </xf>
    <xf numFmtId="0" fontId="0" fillId="0" borderId="9" xfId="0" applyBorder="1" applyAlignment="1">
      <alignment wrapText="1"/>
    </xf>
    <xf numFmtId="1" fontId="10" fillId="4" borderId="0" xfId="1" applyNumberFormat="1" applyFont="1" applyFill="1" applyAlignment="1">
      <alignment horizontal="center" vertical="center"/>
    </xf>
    <xf numFmtId="0" fontId="3" fillId="0" borderId="0" xfId="358">
      <alignment horizontal="left" vertical="center"/>
    </xf>
    <xf numFmtId="0" fontId="30" fillId="0" borderId="0" xfId="358" applyFont="1">
      <alignment horizontal="left" vertical="center"/>
    </xf>
    <xf numFmtId="0" fontId="10" fillId="0" borderId="0" xfId="19" applyFont="1" applyAlignment="1">
      <alignment vertical="center"/>
    </xf>
    <xf numFmtId="0" fontId="31" fillId="0" borderId="0" xfId="19" applyFont="1" applyAlignment="1">
      <alignment vertical="center"/>
    </xf>
    <xf numFmtId="0" fontId="15" fillId="3" borderId="10" xfId="1" applyFont="1" applyFill="1" applyBorder="1" applyAlignment="1" applyProtection="1">
      <alignment horizontal="left" vertical="center" indent="1"/>
      <protection locked="0"/>
    </xf>
    <xf numFmtId="0" fontId="15" fillId="3" borderId="11" xfId="1" applyFont="1" applyFill="1" applyBorder="1" applyAlignment="1" applyProtection="1">
      <alignment horizontal="center" vertical="center"/>
      <protection locked="0"/>
    </xf>
    <xf numFmtId="0" fontId="15" fillId="3" borderId="11" xfId="19" applyFont="1" applyFill="1" applyBorder="1" applyAlignment="1" applyProtection="1">
      <alignment vertical="center"/>
      <protection locked="0"/>
    </xf>
    <xf numFmtId="0" fontId="24" fillId="0" borderId="0" xfId="6" applyFont="1" applyAlignment="1">
      <alignment vertical="top"/>
    </xf>
    <xf numFmtId="0" fontId="16" fillId="0" borderId="0" xfId="19" applyFont="1" applyFill="1" applyAlignment="1" applyProtection="1">
      <alignment vertical="center"/>
    </xf>
    <xf numFmtId="1" fontId="10" fillId="0" borderId="0" xfId="1" applyNumberFormat="1" applyFont="1" applyFill="1" applyAlignment="1">
      <alignment horizontal="center" vertical="center"/>
    </xf>
    <xf numFmtId="0" fontId="21" fillId="0" borderId="0" xfId="1" applyFill="1">
      <alignment horizontal="left" vertical="center"/>
    </xf>
    <xf numFmtId="0" fontId="10" fillId="4" borderId="0" xfId="8" applyFont="1" applyFill="1" applyAlignment="1">
      <alignment horizontal="left" vertical="center" wrapText="1"/>
    </xf>
    <xf numFmtId="0" fontId="10" fillId="4" borderId="15" xfId="8" applyFont="1" applyFill="1" applyBorder="1" applyAlignment="1">
      <alignment horizontal="left" vertical="center" wrapText="1"/>
    </xf>
    <xf numFmtId="1" fontId="10" fillId="4" borderId="15" xfId="1" applyNumberFormat="1" applyFont="1" applyFill="1" applyBorder="1" applyAlignment="1">
      <alignment horizontal="center" vertical="center"/>
    </xf>
    <xf numFmtId="0" fontId="10" fillId="0" borderId="0" xfId="8" applyFont="1" applyFill="1" applyAlignment="1">
      <alignment horizontal="left" vertical="center" wrapText="1"/>
    </xf>
    <xf numFmtId="9" fontId="10" fillId="4" borderId="0" xfId="1" applyNumberFormat="1" applyFont="1" applyFill="1" applyAlignment="1">
      <alignment horizontal="center" vertical="center"/>
    </xf>
    <xf numFmtId="0" fontId="10" fillId="0" borderId="0" xfId="1" applyFont="1" applyFill="1">
      <alignment horizontal="left" vertical="center"/>
    </xf>
    <xf numFmtId="0" fontId="17" fillId="3" borderId="2" xfId="1" applyFont="1" applyFill="1" applyBorder="1" applyProtection="1">
      <alignment horizontal="left" vertical="center"/>
      <protection locked="0"/>
    </xf>
    <xf numFmtId="0" fontId="17" fillId="3" borderId="3" xfId="1" applyFont="1" applyFill="1" applyBorder="1" applyProtection="1">
      <alignment horizontal="left" vertical="center"/>
      <protection locked="0"/>
    </xf>
    <xf numFmtId="0" fontId="17" fillId="3" borderId="4" xfId="1" applyFont="1" applyFill="1" applyBorder="1" applyProtection="1">
      <alignment horizontal="left" vertical="center"/>
      <protection locked="0"/>
    </xf>
    <xf numFmtId="0" fontId="17" fillId="3" borderId="7" xfId="1" applyFont="1" applyFill="1" applyBorder="1" applyProtection="1">
      <alignment horizontal="left" vertical="center"/>
      <protection locked="0"/>
    </xf>
    <xf numFmtId="0" fontId="17" fillId="3" borderId="8" xfId="1" applyFont="1" applyFill="1" applyBorder="1" applyProtection="1">
      <alignment horizontal="left" vertical="center"/>
      <protection locked="0"/>
    </xf>
    <xf numFmtId="0" fontId="10" fillId="0" borderId="3" xfId="19" applyFont="1" applyBorder="1" applyAlignment="1" applyProtection="1">
      <alignment horizontal="center" vertical="center"/>
    </xf>
    <xf numFmtId="0" fontId="10" fillId="0" borderId="0" xfId="19" applyFont="1" applyBorder="1" applyAlignment="1" applyProtection="1">
      <alignment horizontal="center" vertical="center"/>
    </xf>
    <xf numFmtId="0" fontId="32" fillId="0" borderId="12" xfId="0" applyFont="1" applyBorder="1" applyAlignment="1">
      <alignment horizontal="left"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9" fillId="5" borderId="6" xfId="1" applyFont="1" applyFill="1" applyBorder="1" applyAlignment="1">
      <alignment horizontal="left" vertical="top" wrapText="1"/>
    </xf>
    <xf numFmtId="0" fontId="29" fillId="5" borderId="0" xfId="1" applyFont="1" applyFill="1" applyBorder="1" applyAlignment="1">
      <alignment horizontal="left" vertical="top" wrapText="1"/>
    </xf>
    <xf numFmtId="0" fontId="13" fillId="2" borderId="2" xfId="8" applyFont="1" applyFill="1" applyBorder="1" applyAlignment="1">
      <alignment horizontal="center" vertical="center" wrapText="1"/>
    </xf>
    <xf numFmtId="0" fontId="13" fillId="2" borderId="3" xfId="8" applyFont="1" applyFill="1" applyBorder="1" applyAlignment="1">
      <alignment horizontal="center" vertical="center" wrapText="1"/>
    </xf>
    <xf numFmtId="0" fontId="13" fillId="2" borderId="4" xfId="8" applyFont="1" applyFill="1" applyBorder="1" applyAlignment="1">
      <alignment horizontal="center" vertical="center" wrapText="1"/>
    </xf>
  </cellXfs>
  <cellStyles count="372">
    <cellStyle name="Followed Hyperlink" xfId="3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9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1" builtinId="9" hidden="1"/>
    <cellStyle name="Followed Hyperlink" xfId="332" builtinId="9" hidden="1"/>
    <cellStyle name="Followed Hyperlink" xfId="333" builtinId="9" hidden="1"/>
    <cellStyle name="Followed Hyperlink" xfId="334" builtinId="9" hidden="1"/>
    <cellStyle name="Followed Hyperlink" xfId="335" builtinId="9" hidden="1"/>
    <cellStyle name="Followed Hyperlink" xfId="336" builtinId="9" hidden="1"/>
    <cellStyle name="Followed Hyperlink" xfId="337" builtinId="9" hidden="1"/>
    <cellStyle name="Followed Hyperlink" xfId="338" builtinId="9" hidden="1"/>
    <cellStyle name="Followed Hyperlink" xfId="339" builtinId="9" hidden="1"/>
    <cellStyle name="Followed Hyperlink" xfId="340" builtinId="9" hidden="1"/>
    <cellStyle name="Followed Hyperlink" xfId="341" builtinId="9" hidden="1"/>
    <cellStyle name="Followed Hyperlink" xfId="342" builtinId="9" hidden="1"/>
    <cellStyle name="Followed Hyperlink" xfId="343" builtinId="9" hidden="1"/>
    <cellStyle name="Followed Hyperlink" xfId="344" builtinId="9" hidden="1"/>
    <cellStyle name="Followed Hyperlink" xfId="345" builtinId="9" hidden="1"/>
    <cellStyle name="Followed Hyperlink" xfId="346" builtinId="9" hidden="1"/>
    <cellStyle name="Followed Hyperlink" xfId="347" builtinId="9" hidden="1"/>
    <cellStyle name="Followed Hyperlink" xfId="348" builtinId="9" hidden="1"/>
    <cellStyle name="Followed Hyperlink" xfId="349" builtinId="9" hidden="1"/>
    <cellStyle name="Followed Hyperlink" xfId="350" builtinId="9" hidden="1"/>
    <cellStyle name="Followed Hyperlink" xfId="351" builtinId="9" hidden="1"/>
    <cellStyle name="Followed Hyperlink" xfId="352" builtinId="9" hidden="1"/>
    <cellStyle name="Followed Hyperlink" xfId="353" builtinId="9" hidden="1"/>
    <cellStyle name="Followed Hyperlink" xfId="354" builtinId="9" hidden="1"/>
    <cellStyle name="Followed Hyperlink" xfId="355" builtinId="9" hidden="1"/>
    <cellStyle name="Followed Hyperlink" xfId="356" builtinId="9" hidden="1"/>
    <cellStyle name="Followed Hyperlink" xfId="357" builtinId="9" hidden="1"/>
    <cellStyle name="Followed Hyperlink" xfId="364" builtinId="9" hidden="1"/>
    <cellStyle name="Followed Hyperlink" xfId="365" builtinId="9" hidden="1"/>
    <cellStyle name="Followed Hyperlink" xfId="366" builtinId="9" hidden="1"/>
    <cellStyle name="Followed Hyperlink" xfId="367" builtinId="9" hidden="1"/>
    <cellStyle name="Followed Hyperlink" xfId="368" builtinId="9" hidden="1"/>
    <cellStyle name="Followed Hyperlink" xfId="369" builtinId="9" hidden="1"/>
    <cellStyle name="Followed Hyperlink" xfId="370" builtinId="9" hidden="1"/>
    <cellStyle name="Followed Hyperlink" xfId="371" builtinId="9" hidden="1"/>
    <cellStyle name="Hyperlink" xfId="2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 2" xfId="20"/>
    <cellStyle name="Hyperlink 3" xfId="360"/>
    <cellStyle name="ICRHB Document Title" xfId="4"/>
    <cellStyle name="ICRHB Normal" xfId="1"/>
    <cellStyle name="ICRHB Normal 2" xfId="358"/>
    <cellStyle name="ICRHB Paragraph Header" xfId="7"/>
    <cellStyle name="ICRHB Section Header" xfId="5"/>
    <cellStyle name="ICRHB Section Subheader" xfId="6"/>
    <cellStyle name="ICRHB Table Header" xfId="8"/>
    <cellStyle name="ICRHB Table Header 2" xfId="359"/>
    <cellStyle name="ICRHB Table Text" xfId="128"/>
    <cellStyle name="Normal" xfId="0" builtinId="0"/>
    <cellStyle name="Normal 2" xfId="21"/>
    <cellStyle name="Normal 2 2" xfId="19"/>
    <cellStyle name="Normal 2 3" xfId="361"/>
    <cellStyle name="Normal 2 4" xfId="362"/>
    <cellStyle name="Normal 3" xfId="22"/>
    <cellStyle name="Percent 2" xfId="36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15766</xdr:colOff>
      <xdr:row>4</xdr:row>
      <xdr:rowOff>78827</xdr:rowOff>
    </xdr:from>
    <xdr:to>
      <xdr:col>1</xdr:col>
      <xdr:colOff>1208690</xdr:colOff>
      <xdr:row>4</xdr:row>
      <xdr:rowOff>478220</xdr:rowOff>
    </xdr:to>
    <xdr:pic>
      <xdr:nvPicPr>
        <xdr:cNvPr id="2" name="Picture 1" descr="CAPM LOGO novi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11" y="1103586"/>
          <a:ext cx="1192924" cy="39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279">
      <a:dk1>
        <a:sysClr val="windowText" lastClr="000000"/>
      </a:dk1>
      <a:lt1>
        <a:sysClr val="window" lastClr="FFFFFF"/>
      </a:lt1>
      <a:dk2>
        <a:srgbClr val="800000"/>
      </a:dk2>
      <a:lt2>
        <a:srgbClr val="0000FF"/>
      </a:lt2>
      <a:accent1>
        <a:srgbClr val="FAEADA"/>
      </a:accent1>
      <a:accent2>
        <a:srgbClr val="CCEEFF"/>
      </a:accent2>
      <a:accent3>
        <a:srgbClr val="DEFECE"/>
      </a:accent3>
      <a:accent4>
        <a:srgbClr val="EEDEFE"/>
      </a:accent4>
      <a:accent5>
        <a:srgbClr val="FFFFCC"/>
      </a:accent5>
      <a:accent6>
        <a:srgbClr val="F79646"/>
      </a:accent6>
      <a:hlink>
        <a:srgbClr val="0099EE"/>
      </a:hlink>
      <a:folHlink>
        <a:srgbClr val="CC00CC"/>
      </a:folHlink>
    </a:clrScheme>
    <a:fontScheme name="Office 2">
      <a:majorFont>
        <a:latin typeface="Calibri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ambria"/>
        <a:ea typeface=""/>
        <a:cs typeface=""/>
        <a:font script="Jpan" typeface="ＭＳ Ｐ明朝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tabColor rgb="FF92D050"/>
  </sheetPr>
  <dimension ref="A1:S127"/>
  <sheetViews>
    <sheetView showGridLines="0" tabSelected="1" zoomScale="145" zoomScaleNormal="145" zoomScalePageLayoutView="125" workbookViewId="0">
      <pane ySplit="6" topLeftCell="A7" activePane="bottomLeft" state="frozenSplit"/>
      <selection activeCell="C1" sqref="C1:C1048576"/>
      <selection pane="bottomLeft" activeCell="B5" sqref="B5"/>
    </sheetView>
  </sheetViews>
  <sheetFormatPr defaultColWidth="10.77734375" defaultRowHeight="13.2"/>
  <cols>
    <col min="1" max="1" width="2.109375" style="3" customWidth="1"/>
    <col min="2" max="2" width="40.109375" style="2" customWidth="1"/>
    <col min="3" max="3" width="12.77734375" style="3" customWidth="1"/>
    <col min="4" max="4" width="20.77734375" style="3" customWidth="1"/>
    <col min="5" max="5" width="6.44140625" style="3" customWidth="1"/>
    <col min="6" max="6" width="7.109375" style="3" customWidth="1"/>
    <col min="7" max="7" width="9.77734375" style="3" customWidth="1"/>
    <col min="8" max="8" width="20.44140625" style="3" customWidth="1"/>
    <col min="9" max="9" width="10.77734375" style="3"/>
    <col min="10" max="10" width="20.109375" style="3" customWidth="1"/>
    <col min="11" max="11" width="10.77734375" style="3"/>
    <col min="12" max="12" width="17.5546875" style="3" customWidth="1"/>
    <col min="13" max="16384" width="10.77734375" style="3"/>
  </cols>
  <sheetData>
    <row r="1" spans="2:10" ht="7.5" customHeight="1"/>
    <row r="2" spans="2:10" ht="27" customHeight="1" thickBot="1">
      <c r="B2" s="26" t="s">
        <v>1</v>
      </c>
      <c r="C2" s="44" t="s">
        <v>9</v>
      </c>
      <c r="D2" s="60"/>
      <c r="E2" s="43" t="s">
        <v>2</v>
      </c>
      <c r="F2" s="61" t="s">
        <v>60</v>
      </c>
      <c r="G2" s="43" t="s">
        <v>7</v>
      </c>
      <c r="H2" s="62" t="s">
        <v>59</v>
      </c>
    </row>
    <row r="3" spans="2:10" ht="27" customHeight="1" thickBot="1">
      <c r="B3" s="63" t="s">
        <v>48</v>
      </c>
      <c r="C3" s="80" t="s">
        <v>51</v>
      </c>
      <c r="D3" s="81"/>
      <c r="E3" s="81"/>
      <c r="F3" s="81"/>
      <c r="G3" s="81"/>
      <c r="H3" s="82"/>
    </row>
    <row r="4" spans="2:10" ht="20.100000000000001" customHeight="1">
      <c r="B4" s="27" t="s">
        <v>6</v>
      </c>
      <c r="C4" s="83" t="s">
        <v>58</v>
      </c>
      <c r="D4" s="84"/>
      <c r="E4" s="84"/>
      <c r="F4" s="84"/>
      <c r="G4" s="84"/>
      <c r="H4" s="84"/>
    </row>
    <row r="5" spans="2:10" ht="52.05" customHeight="1">
      <c r="C5" s="83"/>
      <c r="D5" s="84"/>
      <c r="E5" s="84"/>
      <c r="F5" s="84"/>
      <c r="G5" s="84"/>
      <c r="H5" s="84"/>
    </row>
    <row r="6" spans="2:10" s="4" customFormat="1" ht="27" customHeight="1">
      <c r="B6" s="42"/>
      <c r="C6" s="35" t="s">
        <v>49</v>
      </c>
      <c r="D6" s="85" t="s">
        <v>4</v>
      </c>
      <c r="E6" s="86"/>
      <c r="F6" s="86"/>
      <c r="G6" s="86"/>
      <c r="H6" s="87"/>
    </row>
    <row r="7" spans="2:10" ht="18" customHeight="1">
      <c r="B7" s="33" t="s">
        <v>19</v>
      </c>
      <c r="C7" s="78" t="s">
        <v>39</v>
      </c>
      <c r="D7" s="78"/>
      <c r="E7" s="78"/>
    </row>
    <row r="8" spans="2:10" ht="16.05" customHeight="1">
      <c r="B8" s="29" t="s">
        <v>10</v>
      </c>
      <c r="C8" s="30"/>
      <c r="D8" s="73"/>
      <c r="E8" s="74"/>
      <c r="F8" s="74"/>
      <c r="G8" s="74"/>
      <c r="H8" s="75"/>
      <c r="I8" s="10"/>
      <c r="J8" s="10"/>
    </row>
    <row r="9" spans="2:10" ht="16.05" customHeight="1">
      <c r="B9" s="29" t="s">
        <v>11</v>
      </c>
      <c r="C9" s="30"/>
      <c r="D9" s="39"/>
      <c r="E9" s="40"/>
      <c r="F9" s="40"/>
      <c r="G9" s="40"/>
      <c r="H9" s="41"/>
      <c r="I9" s="10"/>
      <c r="J9" s="10"/>
    </row>
    <row r="10" spans="2:10" ht="16.05" customHeight="1">
      <c r="B10" s="29" t="s">
        <v>12</v>
      </c>
      <c r="C10" s="30"/>
      <c r="D10" s="39"/>
      <c r="E10" s="40"/>
      <c r="F10" s="40"/>
      <c r="G10" s="40"/>
      <c r="H10" s="41"/>
      <c r="I10" s="10"/>
      <c r="J10" s="10"/>
    </row>
    <row r="11" spans="2:10" ht="16.05" customHeight="1">
      <c r="B11" s="29" t="s">
        <v>13</v>
      </c>
      <c r="C11" s="30"/>
      <c r="D11" s="39"/>
      <c r="E11" s="40"/>
      <c r="F11" s="40"/>
      <c r="G11" s="40"/>
      <c r="H11" s="41"/>
      <c r="I11" s="10"/>
      <c r="J11" s="10"/>
    </row>
    <row r="12" spans="2:10" ht="16.05" customHeight="1">
      <c r="B12" s="29" t="s">
        <v>14</v>
      </c>
      <c r="C12" s="30"/>
      <c r="D12" s="39"/>
      <c r="E12" s="40"/>
      <c r="F12" s="40"/>
      <c r="G12" s="40"/>
      <c r="H12" s="41"/>
      <c r="I12" s="10"/>
      <c r="J12" s="10"/>
    </row>
    <row r="13" spans="2:10" ht="16.05" customHeight="1">
      <c r="B13" s="29" t="s">
        <v>15</v>
      </c>
      <c r="C13" s="30"/>
      <c r="D13" s="73"/>
      <c r="E13" s="74"/>
      <c r="F13" s="74"/>
      <c r="G13" s="74"/>
      <c r="H13" s="75"/>
      <c r="I13" s="10"/>
      <c r="J13" s="10"/>
    </row>
    <row r="14" spans="2:10" ht="16.05" customHeight="1">
      <c r="B14" s="29" t="s">
        <v>16</v>
      </c>
      <c r="C14" s="30"/>
      <c r="D14" s="73"/>
      <c r="E14" s="74"/>
      <c r="F14" s="74"/>
      <c r="G14" s="74"/>
      <c r="H14" s="75"/>
      <c r="I14" s="10"/>
      <c r="J14" s="10"/>
    </row>
    <row r="15" spans="2:10" ht="16.05" customHeight="1">
      <c r="B15" s="29" t="s">
        <v>17</v>
      </c>
      <c r="C15" s="30"/>
      <c r="D15" s="73"/>
      <c r="E15" s="74"/>
      <c r="F15" s="74"/>
      <c r="G15" s="74"/>
      <c r="H15" s="75"/>
      <c r="I15" s="10"/>
      <c r="J15" s="10"/>
    </row>
    <row r="16" spans="2:10" ht="16.05" customHeight="1">
      <c r="B16" s="29" t="s">
        <v>18</v>
      </c>
      <c r="C16" s="30"/>
      <c r="D16" s="73"/>
      <c r="E16" s="74"/>
      <c r="F16" s="74"/>
      <c r="G16" s="74"/>
      <c r="H16" s="75"/>
      <c r="I16" s="10"/>
      <c r="J16" s="10"/>
    </row>
    <row r="17" spans="2:10" ht="16.05" customHeight="1">
      <c r="B17" s="31" t="s">
        <v>50</v>
      </c>
      <c r="C17" s="32">
        <f>COUNTIF(C$8:C$16, "")</f>
        <v>9</v>
      </c>
      <c r="D17" s="7"/>
      <c r="E17" s="7"/>
      <c r="F17" s="7"/>
      <c r="G17" s="7"/>
      <c r="H17" s="7"/>
    </row>
    <row r="18" spans="2:10" ht="16.05" customHeight="1">
      <c r="B18" s="31" t="s">
        <v>5</v>
      </c>
      <c r="C18" s="32">
        <f>COUNTIF(C$8:C$16, "1")</f>
        <v>0</v>
      </c>
      <c r="D18" s="7"/>
      <c r="E18" s="7"/>
      <c r="F18" s="7"/>
      <c r="G18" s="7"/>
      <c r="H18" s="7"/>
    </row>
    <row r="19" spans="2:10" ht="16.05" customHeight="1">
      <c r="B19" s="31" t="s">
        <v>54</v>
      </c>
      <c r="C19" s="32">
        <f>COUNTIF(C$8:C$16, "2")</f>
        <v>0</v>
      </c>
      <c r="D19" s="7"/>
      <c r="E19" s="7"/>
      <c r="F19" s="7"/>
      <c r="G19" s="7"/>
      <c r="H19" s="7"/>
    </row>
    <row r="20" spans="2:10" ht="16.05" customHeight="1">
      <c r="B20" s="31" t="s">
        <v>38</v>
      </c>
      <c r="C20" s="32">
        <f>COUNTIF(C$8:C$16, "3")</f>
        <v>0</v>
      </c>
      <c r="D20" s="7"/>
      <c r="E20" s="7"/>
      <c r="F20" s="7"/>
      <c r="G20" s="7"/>
      <c r="H20" s="7"/>
    </row>
    <row r="21" spans="2:10" ht="16.05" customHeight="1">
      <c r="B21" s="31"/>
      <c r="C21" s="32"/>
      <c r="D21" s="7"/>
      <c r="E21" s="7"/>
      <c r="F21" s="7"/>
      <c r="G21" s="7"/>
      <c r="H21" s="7"/>
    </row>
    <row r="22" spans="2:10" ht="18" customHeight="1">
      <c r="B22" s="33" t="s">
        <v>35</v>
      </c>
      <c r="C22" s="79" t="s">
        <v>40</v>
      </c>
      <c r="D22" s="79"/>
      <c r="E22" s="79"/>
      <c r="F22" s="7"/>
      <c r="G22" s="7"/>
      <c r="H22" s="7"/>
    </row>
    <row r="23" spans="2:10" ht="16.05" customHeight="1">
      <c r="B23" s="29" t="s">
        <v>20</v>
      </c>
      <c r="C23" s="30"/>
      <c r="D23" s="76"/>
      <c r="E23" s="77"/>
      <c r="F23" s="74"/>
      <c r="G23" s="74"/>
      <c r="H23" s="75"/>
      <c r="I23" s="10"/>
      <c r="J23" s="10"/>
    </row>
    <row r="24" spans="2:10" ht="16.05" customHeight="1">
      <c r="B24" s="29" t="s">
        <v>21</v>
      </c>
      <c r="C24" s="30"/>
      <c r="D24" s="73"/>
      <c r="E24" s="74"/>
      <c r="F24" s="74"/>
      <c r="G24" s="74"/>
      <c r="H24" s="75"/>
      <c r="I24" s="10"/>
      <c r="J24" s="10"/>
    </row>
    <row r="25" spans="2:10" ht="16.05" customHeight="1">
      <c r="B25" s="29" t="s">
        <v>22</v>
      </c>
      <c r="C25" s="30"/>
      <c r="D25" s="73"/>
      <c r="E25" s="74"/>
      <c r="F25" s="74"/>
      <c r="G25" s="74"/>
      <c r="H25" s="75"/>
      <c r="I25" s="10"/>
      <c r="J25" s="10"/>
    </row>
    <row r="26" spans="2:10" ht="16.05" customHeight="1">
      <c r="B26" s="29" t="s">
        <v>23</v>
      </c>
      <c r="C26" s="30"/>
      <c r="D26" s="73"/>
      <c r="E26" s="74"/>
      <c r="F26" s="74"/>
      <c r="G26" s="74"/>
      <c r="H26" s="75"/>
      <c r="I26" s="10"/>
      <c r="J26" s="10"/>
    </row>
    <row r="27" spans="2:10" ht="16.05" customHeight="1">
      <c r="B27" s="29" t="s">
        <v>24</v>
      </c>
      <c r="C27" s="30"/>
      <c r="D27" s="73"/>
      <c r="E27" s="74"/>
      <c r="F27" s="74"/>
      <c r="G27" s="74"/>
      <c r="H27" s="75"/>
      <c r="I27" s="10"/>
      <c r="J27" s="10"/>
    </row>
    <row r="28" spans="2:10" ht="16.05" customHeight="1">
      <c r="B28" s="31" t="s">
        <v>50</v>
      </c>
      <c r="C28" s="32">
        <f>COUNTIF(C$23:C$27, "")</f>
        <v>5</v>
      </c>
      <c r="D28" s="7"/>
      <c r="E28" s="7"/>
      <c r="F28" s="7"/>
      <c r="G28" s="7"/>
      <c r="H28" s="7"/>
    </row>
    <row r="29" spans="2:10" ht="16.05" customHeight="1">
      <c r="B29" s="31" t="s">
        <v>5</v>
      </c>
      <c r="C29" s="32">
        <f>COUNTIF(C$23:C$27, "1")</f>
        <v>0</v>
      </c>
      <c r="D29" s="7"/>
      <c r="E29" s="7"/>
      <c r="F29" s="7"/>
      <c r="G29" s="7"/>
      <c r="H29" s="7"/>
    </row>
    <row r="30" spans="2:10" ht="16.05" customHeight="1">
      <c r="B30" s="31" t="s">
        <v>54</v>
      </c>
      <c r="C30" s="32">
        <f>COUNTIF(C$23:C$27, "2")</f>
        <v>0</v>
      </c>
      <c r="D30" s="7"/>
      <c r="E30" s="7"/>
      <c r="F30" s="7"/>
      <c r="G30" s="7"/>
      <c r="H30" s="7"/>
    </row>
    <row r="31" spans="2:10" ht="16.05" customHeight="1">
      <c r="B31" s="31" t="s">
        <v>38</v>
      </c>
      <c r="C31" s="32">
        <f>COUNTIF(C$23:C$27, "3")</f>
        <v>0</v>
      </c>
      <c r="D31" s="7"/>
      <c r="E31" s="7"/>
      <c r="F31" s="7"/>
      <c r="G31" s="7"/>
      <c r="H31" s="7"/>
    </row>
    <row r="32" spans="2:10" ht="16.05" customHeight="1">
      <c r="B32" s="31"/>
      <c r="C32" s="5"/>
      <c r="D32" s="7"/>
      <c r="E32" s="7"/>
      <c r="F32" s="7"/>
      <c r="G32" s="7"/>
      <c r="H32" s="7"/>
      <c r="I32" s="10"/>
      <c r="J32" s="10"/>
    </row>
    <row r="33" spans="2:10" ht="16.05" customHeight="1">
      <c r="B33" s="33" t="s">
        <v>36</v>
      </c>
      <c r="C33" s="79" t="s">
        <v>40</v>
      </c>
      <c r="D33" s="79"/>
      <c r="E33" s="79"/>
      <c r="F33" s="7"/>
      <c r="G33" s="7"/>
      <c r="H33" s="7"/>
      <c r="I33" s="10"/>
      <c r="J33" s="10"/>
    </row>
    <row r="34" spans="2:10" ht="16.05" customHeight="1">
      <c r="B34" s="29" t="s">
        <v>25</v>
      </c>
      <c r="C34" s="30"/>
      <c r="D34" s="76"/>
      <c r="E34" s="77"/>
      <c r="F34" s="74"/>
      <c r="G34" s="74"/>
      <c r="H34" s="75"/>
      <c r="I34" s="10"/>
      <c r="J34" s="10"/>
    </row>
    <row r="35" spans="2:10" s="6" customFormat="1" ht="16.05" customHeight="1">
      <c r="B35" s="29" t="s">
        <v>26</v>
      </c>
      <c r="C35" s="30"/>
      <c r="D35" s="73"/>
      <c r="E35" s="74"/>
      <c r="F35" s="74"/>
      <c r="G35" s="74"/>
      <c r="H35" s="75"/>
    </row>
    <row r="36" spans="2:10" ht="16.05" customHeight="1">
      <c r="B36" s="29" t="s">
        <v>27</v>
      </c>
      <c r="C36" s="30"/>
      <c r="D36" s="73"/>
      <c r="E36" s="74"/>
      <c r="F36" s="74"/>
      <c r="G36" s="74"/>
      <c r="H36" s="75"/>
    </row>
    <row r="37" spans="2:10" ht="16.05" customHeight="1">
      <c r="B37" s="29" t="s">
        <v>28</v>
      </c>
      <c r="C37" s="30"/>
      <c r="D37" s="73"/>
      <c r="E37" s="74"/>
      <c r="F37" s="74"/>
      <c r="G37" s="74"/>
      <c r="H37" s="75"/>
    </row>
    <row r="38" spans="2:10" ht="18" customHeight="1">
      <c r="B38" s="29" t="s">
        <v>29</v>
      </c>
      <c r="C38" s="30"/>
      <c r="D38" s="73"/>
      <c r="E38" s="74"/>
      <c r="F38" s="74"/>
      <c r="G38" s="74"/>
      <c r="H38" s="75"/>
    </row>
    <row r="39" spans="2:10" ht="16.05" customHeight="1">
      <c r="B39" s="31" t="s">
        <v>50</v>
      </c>
      <c r="C39" s="32">
        <f>COUNTIF(C$34:C$38, "")</f>
        <v>5</v>
      </c>
      <c r="D39" s="7"/>
      <c r="E39" s="7"/>
      <c r="F39" s="7"/>
      <c r="G39" s="7"/>
      <c r="H39" s="7"/>
    </row>
    <row r="40" spans="2:10" ht="16.05" customHeight="1">
      <c r="B40" s="31" t="s">
        <v>5</v>
      </c>
      <c r="C40" s="32">
        <f>COUNTIF(C$34:C$38, "1")</f>
        <v>0</v>
      </c>
      <c r="D40" s="7"/>
      <c r="E40" s="7"/>
      <c r="F40" s="7"/>
      <c r="G40" s="7"/>
      <c r="H40" s="7"/>
    </row>
    <row r="41" spans="2:10" ht="16.05" customHeight="1">
      <c r="B41" s="31" t="s">
        <v>54</v>
      </c>
      <c r="C41" s="32">
        <f>COUNTIF(C$34:C$38, "2")</f>
        <v>0</v>
      </c>
      <c r="D41" s="7"/>
      <c r="E41" s="7"/>
      <c r="F41" s="7"/>
      <c r="G41" s="7"/>
      <c r="H41" s="7"/>
    </row>
    <row r="42" spans="2:10" ht="16.05" customHeight="1">
      <c r="B42" s="31" t="s">
        <v>38</v>
      </c>
      <c r="C42" s="32">
        <f>COUNTIF(C$34:C$38, "3")</f>
        <v>0</v>
      </c>
      <c r="D42" s="7"/>
      <c r="E42" s="7"/>
      <c r="F42" s="7"/>
      <c r="G42" s="7"/>
      <c r="H42" s="7"/>
    </row>
    <row r="43" spans="2:10" ht="16.05" customHeight="1">
      <c r="B43" s="31"/>
      <c r="C43" s="34"/>
      <c r="D43" s="1"/>
      <c r="E43" s="1"/>
      <c r="F43" s="1"/>
      <c r="G43" s="1"/>
      <c r="H43" s="1"/>
      <c r="I43" s="10"/>
      <c r="J43" s="10"/>
    </row>
    <row r="44" spans="2:10" ht="16.05" customHeight="1">
      <c r="B44" s="33" t="s">
        <v>37</v>
      </c>
      <c r="C44" s="79" t="s">
        <v>41</v>
      </c>
      <c r="D44" s="79"/>
      <c r="E44" s="79"/>
      <c r="F44" s="7"/>
      <c r="G44" s="7"/>
      <c r="H44" s="7"/>
      <c r="I44" s="10"/>
      <c r="J44" s="10"/>
    </row>
    <row r="45" spans="2:10" ht="16.05" customHeight="1">
      <c r="B45" s="29" t="s">
        <v>30</v>
      </c>
      <c r="C45" s="30"/>
      <c r="D45" s="48"/>
      <c r="E45" s="49"/>
      <c r="F45" s="46"/>
      <c r="G45" s="46"/>
      <c r="H45" s="47"/>
      <c r="I45" s="10"/>
      <c r="J45" s="10"/>
    </row>
    <row r="46" spans="2:10" ht="16.05" customHeight="1">
      <c r="B46" s="29" t="s">
        <v>31</v>
      </c>
      <c r="C46" s="30"/>
      <c r="D46" s="45"/>
      <c r="E46" s="46"/>
      <c r="F46" s="46"/>
      <c r="G46" s="46"/>
      <c r="H46" s="47"/>
      <c r="I46" s="10"/>
      <c r="J46" s="10"/>
    </row>
    <row r="47" spans="2:10" ht="16.05" customHeight="1">
      <c r="B47" s="29" t="s">
        <v>32</v>
      </c>
      <c r="C47" s="30"/>
      <c r="D47" s="45"/>
      <c r="E47" s="46"/>
      <c r="F47" s="46"/>
      <c r="G47" s="46"/>
      <c r="H47" s="47"/>
      <c r="I47" s="10"/>
      <c r="J47" s="10"/>
    </row>
    <row r="48" spans="2:10" ht="16.05" customHeight="1">
      <c r="B48" s="29" t="s">
        <v>33</v>
      </c>
      <c r="C48" s="30"/>
      <c r="D48" s="45"/>
      <c r="E48" s="46"/>
      <c r="F48" s="46"/>
      <c r="G48" s="46"/>
      <c r="H48" s="47"/>
      <c r="I48" s="10"/>
      <c r="J48" s="10"/>
    </row>
    <row r="49" spans="1:10" ht="16.05" customHeight="1">
      <c r="B49" s="29" t="s">
        <v>34</v>
      </c>
      <c r="C49" s="30"/>
      <c r="D49" s="45"/>
      <c r="E49" s="46"/>
      <c r="F49" s="46"/>
      <c r="G49" s="46"/>
      <c r="H49" s="47"/>
      <c r="I49" s="10"/>
      <c r="J49" s="10"/>
    </row>
    <row r="50" spans="1:10" ht="16.05" customHeight="1">
      <c r="B50" s="31" t="s">
        <v>50</v>
      </c>
      <c r="C50" s="32">
        <f>COUNTIF(C$45:C$49, "")</f>
        <v>5</v>
      </c>
      <c r="D50" s="7"/>
      <c r="E50" s="7"/>
      <c r="F50" s="7"/>
      <c r="G50" s="7"/>
      <c r="H50" s="7"/>
    </row>
    <row r="51" spans="1:10" ht="16.05" customHeight="1">
      <c r="B51" s="31" t="s">
        <v>5</v>
      </c>
      <c r="C51" s="32">
        <f>COUNTIF(C$45:C$49, "1")</f>
        <v>0</v>
      </c>
      <c r="D51" s="7"/>
      <c r="E51" s="7"/>
      <c r="F51" s="7"/>
      <c r="G51" s="7"/>
      <c r="H51" s="7"/>
    </row>
    <row r="52" spans="1:10" ht="16.05" customHeight="1">
      <c r="B52" s="31" t="s">
        <v>54</v>
      </c>
      <c r="C52" s="32">
        <f>COUNTIF(C$45:C$49, "2")</f>
        <v>0</v>
      </c>
      <c r="D52" s="7"/>
      <c r="E52" s="7"/>
      <c r="F52" s="7"/>
      <c r="G52" s="7"/>
      <c r="H52" s="7"/>
    </row>
    <row r="53" spans="1:10" ht="16.05" customHeight="1">
      <c r="B53" s="31" t="s">
        <v>38</v>
      </c>
      <c r="C53" s="32">
        <f>COUNTIF(C$45:C$49, "3")</f>
        <v>0</v>
      </c>
      <c r="D53" s="7"/>
      <c r="E53" s="7"/>
      <c r="F53" s="7"/>
      <c r="G53" s="7"/>
      <c r="H53" s="7"/>
    </row>
    <row r="54" spans="1:10" ht="16.05" customHeight="1">
      <c r="B54" s="31"/>
      <c r="C54" s="32"/>
      <c r="D54" s="6"/>
      <c r="E54" s="6"/>
      <c r="F54" s="6"/>
      <c r="G54" s="6"/>
      <c r="H54" s="6"/>
      <c r="I54" s="10"/>
      <c r="J54" s="10"/>
    </row>
    <row r="55" spans="1:10" ht="16.05" customHeight="1">
      <c r="B55" s="31"/>
      <c r="C55" s="32"/>
      <c r="D55" s="1"/>
      <c r="E55" s="1"/>
      <c r="F55" s="1"/>
      <c r="G55" s="1"/>
      <c r="H55" s="1"/>
      <c r="I55" s="10"/>
      <c r="J55" s="10"/>
    </row>
    <row r="56" spans="1:10" ht="29.1" customHeight="1">
      <c r="B56" s="28" t="s">
        <v>52</v>
      </c>
      <c r="C56" s="34"/>
      <c r="D56" s="1"/>
      <c r="E56" s="1"/>
      <c r="F56" s="1"/>
      <c r="G56" s="1"/>
      <c r="H56" s="1"/>
      <c r="I56" s="10"/>
      <c r="J56" s="10"/>
    </row>
    <row r="57" spans="1:10" s="1" customFormat="1" ht="16.05" customHeight="1">
      <c r="A57" s="3"/>
      <c r="B57" s="67" t="s">
        <v>50</v>
      </c>
      <c r="C57" s="55">
        <f>C17+C28+C39</f>
        <v>19</v>
      </c>
    </row>
    <row r="58" spans="1:10" s="1" customFormat="1" ht="16.05" customHeight="1">
      <c r="A58" s="3"/>
      <c r="B58" s="67" t="s">
        <v>5</v>
      </c>
      <c r="C58" s="55">
        <f>C18+C29+C40</f>
        <v>0</v>
      </c>
    </row>
    <row r="59" spans="1:10" s="1" customFormat="1" ht="16.05" customHeight="1">
      <c r="A59" s="3"/>
      <c r="B59" s="67" t="s">
        <v>54</v>
      </c>
      <c r="C59" s="55">
        <f>C19+C30+C41</f>
        <v>0</v>
      </c>
    </row>
    <row r="60" spans="1:10" s="1" customFormat="1" ht="19.05" customHeight="1" thickBot="1">
      <c r="A60" s="3"/>
      <c r="B60" s="68" t="s">
        <v>38</v>
      </c>
      <c r="C60" s="69">
        <f>C20+C31+C42</f>
        <v>0</v>
      </c>
    </row>
    <row r="61" spans="1:10" s="66" customFormat="1" ht="16.05" customHeight="1">
      <c r="A61" s="64"/>
      <c r="B61" s="67" t="s">
        <v>55</v>
      </c>
      <c r="C61" s="71">
        <f>(C59+C60)/19</f>
        <v>0</v>
      </c>
      <c r="D61" s="72" t="s">
        <v>57</v>
      </c>
    </row>
    <row r="62" spans="1:10" s="66" customFormat="1" ht="30" customHeight="1">
      <c r="A62" s="64"/>
      <c r="B62" s="28" t="s">
        <v>53</v>
      </c>
      <c r="C62" s="65"/>
    </row>
    <row r="63" spans="1:10" s="1" customFormat="1" ht="16.05" customHeight="1">
      <c r="A63" s="3"/>
      <c r="B63" s="67" t="s">
        <v>50</v>
      </c>
      <c r="C63" s="55">
        <f>C17+C50</f>
        <v>14</v>
      </c>
    </row>
    <row r="64" spans="1:10" s="1" customFormat="1" ht="16.05" customHeight="1">
      <c r="A64" s="3"/>
      <c r="B64" s="67" t="s">
        <v>5</v>
      </c>
      <c r="C64" s="55">
        <f t="shared" ref="C64:C65" si="0">C18+C51</f>
        <v>0</v>
      </c>
    </row>
    <row r="65" spans="1:19" s="1" customFormat="1" ht="16.05" customHeight="1">
      <c r="A65" s="3"/>
      <c r="B65" s="67" t="s">
        <v>54</v>
      </c>
      <c r="C65" s="55">
        <f t="shared" si="0"/>
        <v>0</v>
      </c>
    </row>
    <row r="66" spans="1:19" s="1" customFormat="1" ht="19.05" customHeight="1" thickBot="1">
      <c r="A66" s="3"/>
      <c r="B66" s="68" t="s">
        <v>38</v>
      </c>
      <c r="C66" s="69">
        <f>C20+C53</f>
        <v>0</v>
      </c>
    </row>
    <row r="67" spans="1:19" s="66" customFormat="1" ht="16.05" customHeight="1">
      <c r="A67" s="64"/>
      <c r="B67" s="67" t="s">
        <v>55</v>
      </c>
      <c r="C67" s="71">
        <f>(C65+C66)/19</f>
        <v>0</v>
      </c>
      <c r="D67" s="72" t="s">
        <v>56</v>
      </c>
    </row>
    <row r="68" spans="1:19" s="66" customFormat="1" ht="16.05" customHeight="1">
      <c r="A68" s="64"/>
      <c r="B68" s="70"/>
      <c r="C68" s="65"/>
    </row>
    <row r="69" spans="1:19" s="1" customFormat="1" ht="16.05" customHeight="1">
      <c r="B69" s="34" t="s">
        <v>3</v>
      </c>
      <c r="C69" s="34"/>
    </row>
    <row r="70" spans="1:19" s="1" customFormat="1" ht="16.05" customHeight="1"/>
    <row r="71" spans="1:19" s="1" customFormat="1" ht="14.1" customHeight="1"/>
    <row r="72" spans="1:19" s="1" customFormat="1" ht="10.050000000000001" customHeight="1"/>
    <row r="73" spans="1:19" s="1" customFormat="1" ht="16.05" customHeight="1"/>
    <row r="74" spans="1:19" s="1" customFormat="1" ht="11.4"/>
    <row r="75" spans="1:19" s="1" customFormat="1" ht="11.4"/>
    <row r="76" spans="1:19" s="1" customFormat="1" ht="13.8">
      <c r="C76" s="56"/>
      <c r="D76" s="56"/>
      <c r="E76" s="56"/>
      <c r="F76" s="56"/>
      <c r="G76" s="56"/>
      <c r="H76" s="56"/>
      <c r="I76" s="57"/>
      <c r="J76" s="56"/>
      <c r="K76" s="56"/>
      <c r="L76" s="56"/>
      <c r="M76" s="56"/>
      <c r="N76" s="56"/>
      <c r="O76" s="56"/>
      <c r="P76" s="56"/>
      <c r="Q76" s="56"/>
      <c r="R76" s="56"/>
      <c r="S76" s="56"/>
    </row>
    <row r="77" spans="1:19" s="1" customFormat="1" ht="13.8">
      <c r="C77" s="56"/>
      <c r="D77" s="56"/>
      <c r="E77" s="56"/>
      <c r="F77" s="56"/>
      <c r="G77" s="56"/>
      <c r="H77" s="56"/>
      <c r="I77" s="57"/>
      <c r="J77" s="56"/>
      <c r="K77" s="56"/>
      <c r="L77" s="56"/>
      <c r="M77" s="56"/>
      <c r="N77" s="56"/>
      <c r="O77" s="56"/>
      <c r="P77" s="56"/>
      <c r="Q77" s="56"/>
      <c r="R77" s="56"/>
      <c r="S77" s="56"/>
    </row>
    <row r="78" spans="1:19" s="1" customFormat="1" ht="13.8">
      <c r="C78" s="56"/>
      <c r="D78" s="58"/>
      <c r="E78" s="58"/>
      <c r="F78" s="58"/>
      <c r="G78" s="58"/>
      <c r="H78" s="58"/>
      <c r="I78" s="59"/>
      <c r="J78" s="58"/>
      <c r="K78" s="58"/>
      <c r="L78" s="58"/>
      <c r="M78" s="58"/>
      <c r="N78" s="58"/>
      <c r="O78" s="58"/>
      <c r="P78" s="58"/>
      <c r="Q78" s="58"/>
      <c r="R78" s="58"/>
      <c r="S78" s="58"/>
    </row>
    <row r="79" spans="1:19" s="1" customFormat="1" ht="13.8">
      <c r="C79" s="56"/>
      <c r="D79" s="58"/>
      <c r="E79" s="58"/>
      <c r="F79" s="58"/>
      <c r="G79" s="58"/>
      <c r="H79" s="58"/>
      <c r="I79" s="59"/>
      <c r="J79" s="58"/>
      <c r="K79" s="58"/>
      <c r="L79" s="58"/>
      <c r="M79" s="58"/>
      <c r="N79" s="58"/>
      <c r="O79" s="58"/>
      <c r="P79" s="58"/>
      <c r="Q79" s="58"/>
      <c r="R79" s="58"/>
      <c r="S79" s="58"/>
    </row>
    <row r="80" spans="1:19" s="1" customFormat="1" ht="13.8">
      <c r="C80" s="56"/>
      <c r="D80" s="58"/>
      <c r="E80" s="58"/>
      <c r="F80" s="58"/>
      <c r="G80" s="58"/>
      <c r="H80" s="58"/>
      <c r="I80" s="59"/>
      <c r="J80" s="58"/>
      <c r="K80" s="58"/>
      <c r="L80" s="58"/>
      <c r="M80" s="58"/>
      <c r="N80" s="58"/>
      <c r="O80" s="58"/>
      <c r="P80" s="58"/>
      <c r="Q80" s="58"/>
      <c r="R80" s="58"/>
      <c r="S80" s="58"/>
    </row>
    <row r="81" spans="3:19" s="1" customFormat="1">
      <c r="C81" s="58"/>
      <c r="D81" s="58"/>
      <c r="E81" s="58"/>
      <c r="F81" s="58"/>
      <c r="G81" s="58"/>
      <c r="H81" s="58"/>
      <c r="I81" s="59"/>
      <c r="J81" s="58"/>
      <c r="K81" s="58"/>
      <c r="L81" s="58"/>
      <c r="M81" s="58"/>
      <c r="N81" s="58"/>
      <c r="O81" s="58"/>
      <c r="P81" s="58"/>
      <c r="Q81" s="58"/>
      <c r="R81" s="58"/>
      <c r="S81" s="58"/>
    </row>
    <row r="82" spans="3:19" s="1" customFormat="1" ht="11.4"/>
    <row r="83" spans="3:19" s="1" customFormat="1" ht="11.4"/>
    <row r="84" spans="3:19" s="1" customFormat="1" ht="11.4"/>
    <row r="85" spans="3:19" s="1" customFormat="1" ht="11.4"/>
    <row r="86" spans="3:19" s="1" customFormat="1" ht="11.4"/>
    <row r="87" spans="3:19" s="1" customFormat="1" ht="11.4"/>
    <row r="88" spans="3:19" s="1" customFormat="1" ht="11.4"/>
    <row r="89" spans="3:19" s="1" customFormat="1" ht="11.4"/>
    <row r="90" spans="3:19" s="1" customFormat="1" ht="11.4"/>
    <row r="91" spans="3:19" s="1" customFormat="1" ht="11.4"/>
    <row r="92" spans="3:19" s="1" customFormat="1" ht="11.4"/>
    <row r="93" spans="3:19" s="1" customFormat="1" ht="11.4"/>
    <row r="94" spans="3:19" s="1" customFormat="1" ht="11.4"/>
    <row r="95" spans="3:19" s="1" customFormat="1" ht="11.4"/>
    <row r="96" spans="3:19" s="1" customFormat="1">
      <c r="H96" s="3"/>
    </row>
    <row r="97" spans="1:10" s="1" customFormat="1" ht="11.4"/>
    <row r="98" spans="1:10" s="1" customFormat="1" ht="11.4"/>
    <row r="99" spans="1:10" s="1" customFormat="1" ht="11.4"/>
    <row r="100" spans="1:10" s="1" customFormat="1" ht="11.4"/>
    <row r="101" spans="1:10" s="1" customFormat="1" ht="11.4"/>
    <row r="102" spans="1:10" s="1" customFormat="1" ht="11.4"/>
    <row r="103" spans="1:10" s="1" customFormat="1" ht="11.4"/>
    <row r="104" spans="1:10" s="1" customFormat="1" ht="11.4">
      <c r="C104" s="11">
        <f>IF($H$2="Project",4,IF($H$2="Portfolio",6,5))</f>
        <v>5</v>
      </c>
    </row>
    <row r="105" spans="1:10" s="1" customFormat="1">
      <c r="B105" s="2"/>
      <c r="C105" s="11">
        <f>IF(C104=4, 28,29)</f>
        <v>29</v>
      </c>
      <c r="D105" s="3"/>
      <c r="E105" s="3"/>
      <c r="F105" s="3"/>
      <c r="G105" s="3"/>
    </row>
    <row r="106" spans="1:10" s="1" customFormat="1">
      <c r="H106" s="3"/>
    </row>
    <row r="107" spans="1:10" s="1" customFormat="1">
      <c r="H107" s="3"/>
    </row>
    <row r="108" spans="1:10" s="1" customFormat="1">
      <c r="H108" s="3"/>
      <c r="I108" s="9"/>
      <c r="J108" s="9"/>
    </row>
    <row r="109" spans="1:10">
      <c r="A109" s="1"/>
      <c r="B109" s="1"/>
      <c r="C109" s="1"/>
      <c r="D109" s="1"/>
      <c r="E109" s="1"/>
      <c r="F109" s="1"/>
      <c r="G109" s="1"/>
      <c r="I109" s="8"/>
      <c r="J109" s="8"/>
    </row>
    <row r="110" spans="1:10" s="1" customFormat="1">
      <c r="H110" s="3"/>
    </row>
    <row r="111" spans="1:10" s="1" customFormat="1">
      <c r="H111" s="3"/>
    </row>
    <row r="112" spans="1:10" s="1" customFormat="1">
      <c r="H112" s="3"/>
    </row>
    <row r="113" spans="1:8" s="1" customFormat="1">
      <c r="H113" s="3"/>
    </row>
    <row r="114" spans="1:8" s="1" customFormat="1">
      <c r="H114" s="3"/>
    </row>
    <row r="115" spans="1:8" s="1" customFormat="1">
      <c r="B115" s="2"/>
      <c r="C115" s="3"/>
      <c r="D115" s="3"/>
      <c r="E115" s="3"/>
      <c r="F115" s="3"/>
      <c r="G115" s="3"/>
      <c r="H115" s="3"/>
    </row>
    <row r="116" spans="1:8" s="1" customFormat="1">
      <c r="B116" s="2"/>
      <c r="C116" s="3"/>
      <c r="D116" s="3"/>
      <c r="E116" s="3"/>
      <c r="F116" s="3"/>
      <c r="G116" s="3"/>
      <c r="H116" s="3"/>
    </row>
    <row r="117" spans="1:8" s="1" customFormat="1">
      <c r="B117" s="2"/>
      <c r="C117" s="3"/>
      <c r="D117" s="3"/>
      <c r="E117" s="3"/>
      <c r="F117" s="3"/>
      <c r="G117" s="3"/>
      <c r="H117" s="3"/>
    </row>
    <row r="118" spans="1:8" s="1" customFormat="1">
      <c r="A118" s="3"/>
      <c r="B118" s="2"/>
      <c r="C118" s="3"/>
      <c r="D118" s="3"/>
      <c r="E118" s="3"/>
      <c r="F118" s="3"/>
      <c r="G118" s="3"/>
      <c r="H118" s="3"/>
    </row>
    <row r="119" spans="1:8">
      <c r="A119" s="1"/>
    </row>
    <row r="120" spans="1:8">
      <c r="A120" s="1"/>
    </row>
    <row r="121" spans="1:8">
      <c r="A121" s="1"/>
    </row>
    <row r="122" spans="1:8">
      <c r="A122" s="1"/>
    </row>
    <row r="123" spans="1:8">
      <c r="A123" s="1"/>
    </row>
    <row r="124" spans="1:8">
      <c r="A124" s="1"/>
    </row>
    <row r="125" spans="1:8">
      <c r="A125" s="1"/>
    </row>
    <row r="126" spans="1:8">
      <c r="A126" s="1"/>
    </row>
    <row r="127" spans="1:8">
      <c r="A127" s="1"/>
    </row>
  </sheetData>
  <mergeCells count="22">
    <mergeCell ref="C3:H3"/>
    <mergeCell ref="C33:E33"/>
    <mergeCell ref="C44:E44"/>
    <mergeCell ref="D38:H38"/>
    <mergeCell ref="D37:H37"/>
    <mergeCell ref="D25:H25"/>
    <mergeCell ref="D26:H26"/>
    <mergeCell ref="D27:H27"/>
    <mergeCell ref="D34:H34"/>
    <mergeCell ref="D35:H35"/>
    <mergeCell ref="D36:H36"/>
    <mergeCell ref="C4:H5"/>
    <mergeCell ref="D24:H24"/>
    <mergeCell ref="D6:H6"/>
    <mergeCell ref="D8:H8"/>
    <mergeCell ref="D13:H13"/>
    <mergeCell ref="D14:H14"/>
    <mergeCell ref="D15:H15"/>
    <mergeCell ref="D16:H16"/>
    <mergeCell ref="D23:H23"/>
    <mergeCell ref="C7:E7"/>
    <mergeCell ref="C22:E22"/>
  </mergeCells>
  <conditionalFormatting sqref="C8:C16">
    <cfRule type="colorScale" priority="4">
      <colorScale>
        <cfvo type="min"/>
        <cfvo type="max"/>
        <color rgb="FFFF7128"/>
        <color rgb="FF92D050"/>
      </colorScale>
    </cfRule>
  </conditionalFormatting>
  <conditionalFormatting sqref="C23:C27">
    <cfRule type="colorScale" priority="3">
      <colorScale>
        <cfvo type="min"/>
        <cfvo type="max"/>
        <color rgb="FFFF7128"/>
        <color rgb="FF92D050"/>
      </colorScale>
    </cfRule>
  </conditionalFormatting>
  <conditionalFormatting sqref="C34:C38">
    <cfRule type="colorScale" priority="2">
      <colorScale>
        <cfvo type="min"/>
        <cfvo type="max"/>
        <color rgb="FFFF7128"/>
        <color rgb="FF92D050"/>
      </colorScale>
    </cfRule>
  </conditionalFormatting>
  <conditionalFormatting sqref="C45:C49">
    <cfRule type="colorScale" priority="1">
      <colorScale>
        <cfvo type="min"/>
        <cfvo type="max"/>
        <color rgb="FFFF7128"/>
        <color rgb="FF92D050"/>
      </colorScale>
    </cfRule>
  </conditionalFormatting>
  <dataValidations count="5">
    <dataValidation type="whole" allowBlank="1" showDropDown="1" showInputMessage="1" showErrorMessage="1" error="Valid values are 1, 2, or 3" sqref="C45:C49 C23:C27 C34:C38">
      <formula1>1</formula1>
      <formula2>3</formula2>
    </dataValidation>
    <dataValidation type="list" allowBlank="1" showInputMessage="1" showErrorMessage="1" sqref="H2">
      <formula1>"Consultant and Coach, Trainer"</formula1>
    </dataValidation>
    <dataValidation type="list" showInputMessage="1" showErrorMessage="1" sqref="F2">
      <formula1>"A, B, C, D"</formula1>
    </dataValidation>
    <dataValidation allowBlank="1" showDropDown="1" showInputMessage="1" showErrorMessage="1" sqref="C32"/>
    <dataValidation type="whole" showDropDown="1" showInputMessage="1" showErrorMessage="1" error="Valid values are 1, 2, or 3" sqref="C8:C16">
      <formula1>1</formula1>
      <formula2>3</formula2>
    </dataValidation>
  </dataValidations>
  <pageMargins left="0.75000000000000011" right="0.75000000000000011" top="0.5" bottom="0.5" header="0.5" footer="0.5"/>
  <pageSetup orientation="landscape" horizontalDpi="4294967292" verticalDpi="4294967292"/>
  <rowBreaks count="2" manualBreakCount="2">
    <brk id="21" max="16383" man="1"/>
    <brk id="37" max="16383" man="1"/>
  </row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tabColor theme="0" tint="-0.14999847407452621"/>
  </sheetPr>
  <dimension ref="A1:D26"/>
  <sheetViews>
    <sheetView workbookViewId="0">
      <selection activeCell="K18" sqref="K18"/>
    </sheetView>
  </sheetViews>
  <sheetFormatPr defaultColWidth="11.5546875" defaultRowHeight="15.6"/>
  <cols>
    <col min="1" max="1" width="8.109375" style="22" customWidth="1"/>
    <col min="2" max="2" width="15" style="23" customWidth="1"/>
    <col min="3" max="3" width="19.5546875" style="24" customWidth="1"/>
    <col min="4" max="4" width="58.5546875" style="25" customWidth="1"/>
  </cols>
  <sheetData>
    <row r="1" spans="1:4" ht="13.8">
      <c r="A1" s="50" t="s">
        <v>0</v>
      </c>
      <c r="B1" s="51" t="s">
        <v>8</v>
      </c>
      <c r="C1" s="52" t="s">
        <v>43</v>
      </c>
      <c r="D1" s="53" t="s">
        <v>44</v>
      </c>
    </row>
    <row r="2" spans="1:4" ht="13.8">
      <c r="A2" s="36" t="s">
        <v>46</v>
      </c>
      <c r="B2" s="37" t="s">
        <v>42</v>
      </c>
      <c r="C2" s="36" t="s">
        <v>45</v>
      </c>
      <c r="D2" s="54" t="s">
        <v>47</v>
      </c>
    </row>
    <row r="3" spans="1:4" ht="13.8">
      <c r="A3" s="36"/>
      <c r="B3" s="37"/>
      <c r="C3" s="36"/>
      <c r="D3" s="38"/>
    </row>
    <row r="4" spans="1:4" ht="13.8">
      <c r="A4" s="36"/>
      <c r="B4" s="37"/>
      <c r="C4" s="36"/>
      <c r="D4" s="38"/>
    </row>
    <row r="5" spans="1:4" ht="13.8">
      <c r="A5" s="36"/>
      <c r="B5" s="37"/>
      <c r="C5" s="36"/>
      <c r="D5" s="38"/>
    </row>
    <row r="6" spans="1:4" ht="13.8">
      <c r="A6" s="36"/>
      <c r="B6" s="37"/>
      <c r="C6" s="36"/>
      <c r="D6" s="38"/>
    </row>
    <row r="7" spans="1:4" ht="13.8">
      <c r="A7" s="36"/>
      <c r="B7" s="37"/>
      <c r="C7" s="36"/>
      <c r="D7" s="38"/>
    </row>
    <row r="8" spans="1:4" ht="13.8">
      <c r="A8" s="36"/>
      <c r="B8" s="37"/>
      <c r="C8" s="36"/>
      <c r="D8" s="38"/>
    </row>
    <row r="9" spans="1:4" ht="13.8">
      <c r="A9" s="36"/>
      <c r="B9" s="37"/>
      <c r="C9" s="36"/>
      <c r="D9" s="38"/>
    </row>
    <row r="10" spans="1:4" ht="13.8">
      <c r="A10" s="36"/>
      <c r="B10" s="37"/>
      <c r="C10" s="36"/>
      <c r="D10" s="38"/>
    </row>
    <row r="11" spans="1:4" ht="13.8">
      <c r="A11" s="36"/>
      <c r="B11" s="37"/>
      <c r="C11" s="36"/>
      <c r="D11" s="38"/>
    </row>
    <row r="12" spans="1:4" ht="13.8">
      <c r="A12" s="12"/>
      <c r="B12" s="13"/>
      <c r="C12" s="12"/>
      <c r="D12" s="14"/>
    </row>
    <row r="13" spans="1:4" ht="13.8">
      <c r="A13" s="12"/>
      <c r="B13" s="13"/>
      <c r="C13" s="12"/>
      <c r="D13" s="14"/>
    </row>
    <row r="14" spans="1:4" ht="13.8">
      <c r="A14" s="12"/>
      <c r="B14" s="13"/>
      <c r="C14" s="12"/>
      <c r="D14" s="14"/>
    </row>
    <row r="15" spans="1:4" ht="13.8">
      <c r="A15" s="15"/>
      <c r="B15" s="16"/>
      <c r="C15" s="15"/>
      <c r="D15" s="14"/>
    </row>
    <row r="16" spans="1:4" ht="15">
      <c r="A16" s="15"/>
      <c r="B16" s="16"/>
      <c r="C16" s="15"/>
      <c r="D16" s="17"/>
    </row>
    <row r="17" spans="1:4" ht="15">
      <c r="A17" s="18"/>
      <c r="B17" s="19"/>
      <c r="C17" s="20"/>
      <c r="D17" s="17"/>
    </row>
    <row r="18" spans="1:4" ht="15">
      <c r="A18" s="18"/>
      <c r="B18" s="19"/>
      <c r="C18" s="20"/>
      <c r="D18" s="17"/>
    </row>
    <row r="19" spans="1:4" ht="15">
      <c r="A19" s="18"/>
      <c r="B19" s="19"/>
      <c r="C19" s="20"/>
      <c r="D19" s="17"/>
    </row>
    <row r="20" spans="1:4" ht="15">
      <c r="A20" s="18"/>
      <c r="B20" s="19"/>
      <c r="C20" s="20"/>
      <c r="D20" s="21"/>
    </row>
    <row r="21" spans="1:4" ht="15">
      <c r="A21" s="18"/>
      <c r="B21" s="19"/>
      <c r="C21" s="20"/>
      <c r="D21" s="21"/>
    </row>
    <row r="22" spans="1:4" ht="15">
      <c r="A22" s="18"/>
      <c r="B22" s="19"/>
      <c r="C22" s="20"/>
      <c r="D22" s="21"/>
    </row>
    <row r="23" spans="1:4" ht="15">
      <c r="A23" s="18"/>
      <c r="B23" s="19"/>
      <c r="C23" s="20"/>
      <c r="D23" s="21"/>
    </row>
    <row r="24" spans="1:4" ht="15">
      <c r="A24" s="18"/>
      <c r="B24" s="19"/>
      <c r="C24" s="20"/>
      <c r="D24" s="21"/>
    </row>
    <row r="25" spans="1:4" ht="15">
      <c r="A25" s="18"/>
      <c r="B25" s="19"/>
      <c r="C25" s="20"/>
      <c r="D25" s="21"/>
    </row>
    <row r="26" spans="1:4" ht="15">
      <c r="A26" s="18"/>
      <c r="B26" s="19"/>
      <c r="C26" s="20"/>
      <c r="D26" s="2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Candidate Scores</vt:lpstr>
      <vt:lpstr>Change Control</vt:lpstr>
    </vt:vector>
  </TitlesOfParts>
  <Company>PM Partners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Duncan</dc:creator>
  <cp:lastModifiedBy>Vlado</cp:lastModifiedBy>
  <cp:lastPrinted>2016-07-17T07:02:55Z</cp:lastPrinted>
  <dcterms:created xsi:type="dcterms:W3CDTF">2016-04-15T13:56:41Z</dcterms:created>
  <dcterms:modified xsi:type="dcterms:W3CDTF">2023-05-05T07:53:57Z</dcterms:modified>
</cp:coreProperties>
</file>